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8375" windowHeight="74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Feuil1!$A$1:$E$20</definedName>
  </definedNames>
  <calcPr calcId="125725"/>
</workbook>
</file>

<file path=xl/calcChain.xml><?xml version="1.0" encoding="utf-8"?>
<calcChain xmlns="http://schemas.openxmlformats.org/spreadsheetml/2006/main">
  <c r="B17" i="1"/>
  <c r="D20"/>
  <c r="D19"/>
  <c r="D18"/>
  <c r="D17"/>
  <c r="D16"/>
  <c r="D15"/>
  <c r="D14"/>
</calcChain>
</file>

<file path=xl/sharedStrings.xml><?xml version="1.0" encoding="utf-8"?>
<sst xmlns="http://schemas.openxmlformats.org/spreadsheetml/2006/main" count="40" uniqueCount="35">
  <si>
    <t>Villes côtières</t>
  </si>
  <si>
    <t>T° moyenne annuelle</t>
  </si>
  <si>
    <t xml:space="preserve"> </t>
  </si>
  <si>
    <t>Dakar</t>
  </si>
  <si>
    <t>Abidjan</t>
  </si>
  <si>
    <t>Lagos</t>
  </si>
  <si>
    <t>Douala</t>
  </si>
  <si>
    <t>Pointe Noire</t>
  </si>
  <si>
    <t>Luanda</t>
  </si>
  <si>
    <t>selon Joe CASEY</t>
  </si>
  <si>
    <t>nd</t>
  </si>
  <si>
    <t>en ° C</t>
  </si>
  <si>
    <t>Dar-Es-Salaam</t>
  </si>
  <si>
    <t>Mombasa</t>
  </si>
  <si>
    <t>Djibouti</t>
  </si>
  <si>
    <t>Villes en altitude</t>
  </si>
  <si>
    <t>Altitude</t>
  </si>
  <si>
    <t>Labé (Guinée)</t>
  </si>
  <si>
    <t>Jos (Nigéria)</t>
  </si>
  <si>
    <t>Ngaoundéré (Cameroun)</t>
  </si>
  <si>
    <t>Tamatave</t>
  </si>
  <si>
    <t>Nairobi (Kenya)</t>
  </si>
  <si>
    <t>Massawa</t>
  </si>
  <si>
    <t>Asmara (Erythrée)</t>
  </si>
  <si>
    <t>Tananarive (Madagascar)</t>
  </si>
  <si>
    <t>Conakry</t>
  </si>
  <si>
    <t>Gradient Conakry-Labé</t>
  </si>
  <si>
    <t>Gradient Lagos-Jos</t>
  </si>
  <si>
    <t>Yaoundé (Cameroun)</t>
  </si>
  <si>
    <t>Gradient Douala-Yaoundé</t>
  </si>
  <si>
    <t>Gradient Mombasa-Nairobi</t>
  </si>
  <si>
    <t>Gradient Massawa-Asmara</t>
  </si>
  <si>
    <t>Gradient Tamatave-Tananarive</t>
  </si>
  <si>
    <t>Moyenne de ces gradients :</t>
  </si>
  <si>
    <t>Moyenne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</si>
</sst>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C25" sqref="C25"/>
    </sheetView>
  </sheetViews>
  <sheetFormatPr baseColWidth="10" defaultRowHeight="15"/>
  <cols>
    <col min="1" max="1" width="12.85546875" bestFit="1" customWidth="1"/>
    <col min="2" max="2" width="18.85546875" style="2" bestFit="1" customWidth="1"/>
    <col min="3" max="3" width="28.7109375" bestFit="1" customWidth="1"/>
    <col min="4" max="4" width="11.5703125" style="2"/>
    <col min="5" max="5" width="18.85546875" style="2" bestFit="1" customWidth="1"/>
    <col min="8" max="8" width="11.5703125" style="5"/>
  </cols>
  <sheetData>
    <row r="1" spans="1:8" s="1" customFormat="1">
      <c r="A1" s="1" t="s">
        <v>2</v>
      </c>
      <c r="B1" s="3" t="s">
        <v>1</v>
      </c>
      <c r="C1" s="3" t="s">
        <v>15</v>
      </c>
      <c r="D1" s="3" t="s">
        <v>16</v>
      </c>
      <c r="E1" s="3" t="s">
        <v>1</v>
      </c>
      <c r="H1" s="4"/>
    </row>
    <row r="2" spans="1:8">
      <c r="B2" s="2" t="s">
        <v>9</v>
      </c>
      <c r="E2" s="2" t="s">
        <v>9</v>
      </c>
    </row>
    <row r="3" spans="1:8">
      <c r="B3" s="2" t="s">
        <v>11</v>
      </c>
      <c r="E3" s="2" t="s">
        <v>11</v>
      </c>
    </row>
    <row r="4" spans="1:8">
      <c r="A4" s="1" t="s">
        <v>0</v>
      </c>
    </row>
    <row r="5" spans="1:8">
      <c r="A5" t="s">
        <v>3</v>
      </c>
      <c r="B5" s="2" t="s">
        <v>10</v>
      </c>
      <c r="C5" t="s">
        <v>17</v>
      </c>
      <c r="D5" s="2">
        <v>1026</v>
      </c>
      <c r="E5" s="2">
        <v>21.7</v>
      </c>
    </row>
    <row r="6" spans="1:8">
      <c r="A6" t="s">
        <v>25</v>
      </c>
      <c r="B6" s="2">
        <v>26.4</v>
      </c>
      <c r="C6" t="s">
        <v>18</v>
      </c>
      <c r="D6" s="2">
        <v>1285</v>
      </c>
      <c r="E6" s="2">
        <v>21.8</v>
      </c>
    </row>
    <row r="7" spans="1:8">
      <c r="A7" t="s">
        <v>4</v>
      </c>
      <c r="B7" s="2">
        <v>26.6</v>
      </c>
      <c r="C7" t="s">
        <v>19</v>
      </c>
      <c r="D7" s="2">
        <v>1114</v>
      </c>
      <c r="E7" s="2">
        <v>22</v>
      </c>
    </row>
    <row r="8" spans="1:8">
      <c r="A8" t="s">
        <v>5</v>
      </c>
      <c r="B8" s="2">
        <v>26.8</v>
      </c>
      <c r="C8" t="s">
        <v>28</v>
      </c>
      <c r="D8" s="2">
        <v>759</v>
      </c>
      <c r="E8" s="2">
        <v>23.8</v>
      </c>
    </row>
    <row r="9" spans="1:8">
      <c r="A9" t="s">
        <v>6</v>
      </c>
      <c r="B9" s="2">
        <v>26.7</v>
      </c>
      <c r="C9" t="s">
        <v>21</v>
      </c>
      <c r="D9" s="2">
        <v>1798</v>
      </c>
      <c r="E9" s="2">
        <v>17.8</v>
      </c>
    </row>
    <row r="10" spans="1:8">
      <c r="A10" t="s">
        <v>7</v>
      </c>
      <c r="B10" s="2" t="s">
        <v>10</v>
      </c>
      <c r="C10" t="s">
        <v>23</v>
      </c>
      <c r="D10" s="2">
        <v>2325</v>
      </c>
      <c r="E10" s="2">
        <v>15.6</v>
      </c>
    </row>
    <row r="11" spans="1:8" ht="15.75" customHeight="1">
      <c r="A11" t="s">
        <v>8</v>
      </c>
      <c r="B11" s="2">
        <v>25.8</v>
      </c>
      <c r="C11" t="s">
        <v>24</v>
      </c>
      <c r="D11" s="2">
        <v>1276</v>
      </c>
      <c r="E11" s="2">
        <v>17.899999999999999</v>
      </c>
    </row>
    <row r="12" spans="1:8">
      <c r="A12" t="s">
        <v>12</v>
      </c>
      <c r="B12" s="2" t="s">
        <v>10</v>
      </c>
    </row>
    <row r="13" spans="1:8">
      <c r="A13" t="s">
        <v>13</v>
      </c>
      <c r="B13" s="2">
        <v>26.3</v>
      </c>
    </row>
    <row r="14" spans="1:8">
      <c r="A14" t="s">
        <v>14</v>
      </c>
      <c r="B14" s="2">
        <v>29.9</v>
      </c>
      <c r="C14" s="6" t="s">
        <v>26</v>
      </c>
      <c r="D14" s="7">
        <f>4.7/10.26</f>
        <v>0.45808966861598444</v>
      </c>
    </row>
    <row r="15" spans="1:8">
      <c r="A15" t="s">
        <v>22</v>
      </c>
      <c r="B15" s="2">
        <v>29</v>
      </c>
      <c r="C15" s="6" t="s">
        <v>27</v>
      </c>
      <c r="D15" s="7">
        <f>5/12.85</f>
        <v>0.38910505836575876</v>
      </c>
    </row>
    <row r="16" spans="1:8">
      <c r="A16" t="s">
        <v>20</v>
      </c>
      <c r="B16" s="2">
        <v>23.4</v>
      </c>
      <c r="C16" s="6" t="s">
        <v>29</v>
      </c>
      <c r="D16" s="7">
        <f>2.9/7.89</f>
        <v>0.36755386565272496</v>
      </c>
    </row>
    <row r="17" spans="1:4">
      <c r="A17" s="10" t="s">
        <v>34</v>
      </c>
      <c r="B17" s="11">
        <f>SUM(B6:B16)/9</f>
        <v>26.766666666666669</v>
      </c>
      <c r="C17" s="6" t="s">
        <v>30</v>
      </c>
      <c r="D17" s="7">
        <f>8.5/17.98</f>
        <v>0.47274749721913234</v>
      </c>
    </row>
    <row r="18" spans="1:4">
      <c r="C18" s="6" t="s">
        <v>31</v>
      </c>
      <c r="D18" s="7">
        <f>13.4/23.25</f>
        <v>0.57634408602150544</v>
      </c>
    </row>
    <row r="19" spans="1:4">
      <c r="C19" s="6" t="s">
        <v>32</v>
      </c>
      <c r="D19" s="7">
        <f>5.5/12.76</f>
        <v>0.43103448275862072</v>
      </c>
    </row>
    <row r="20" spans="1:4">
      <c r="C20" s="8" t="s">
        <v>33</v>
      </c>
      <c r="D20" s="9">
        <f>SUM(D14:D19)/6</f>
        <v>0.44914577643895442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cp:lastPrinted>2014-03-04T09:23:55Z</cp:lastPrinted>
  <dcterms:created xsi:type="dcterms:W3CDTF">2014-03-03T22:21:32Z</dcterms:created>
  <dcterms:modified xsi:type="dcterms:W3CDTF">2015-02-27T08:13:40Z</dcterms:modified>
</cp:coreProperties>
</file>